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C5A129B7-342D-4991-B44E-FF1445A73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1" i="2"/>
  <c r="F15" i="2" s="1"/>
  <c r="F19" i="2" l="1"/>
  <c r="F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la media numerica dei kWh consumati giornalmente in ALTA stagione.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Indicare il costo kWh, a seconda della zona di produzione. 
Qui è stato inserito un valore di default.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<sst xmlns="http://schemas.openxmlformats.org/spreadsheetml/2006/main" count="17" uniqueCount="17">
  <si>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Modello soffiatrice </t>
  </si>
  <si>
    <t>Forni</t>
  </si>
  <si>
    <t>Media giornaliera kWh consumati</t>
  </si>
  <si>
    <t>% di risparmio dopo installazione pannelli</t>
  </si>
  <si>
    <t>Costo orario kW</t>
  </si>
  <si>
    <t>Risparmio economico orario</t>
  </si>
  <si>
    <t>Valore investimento</t>
  </si>
  <si>
    <t>R.O.I. in ore</t>
  </si>
  <si>
    <t>Ore lavorate/giorno</t>
  </si>
  <si>
    <t>Giorni lavorati/mese</t>
  </si>
  <si>
    <t>R.O.I. in mesi</t>
  </si>
  <si>
    <t>KW risparmiati ogni ora</t>
  </si>
  <si>
    <t>Installazione pannelli ceramici</t>
  </si>
  <si>
    <t xml:space="preserve">STEP 1 - Prendere il consumo giornaliero di kWh della soffiatrice oggetto di upgrade e inserirlo nell'apposita casella gialla. </t>
  </si>
  <si>
    <t>STEP 2 - Ipotizzando una % di risparmio stabilita, avremo come risultato i kWh risparmiati dopo l'installazione dell'upgrade (casella verde)</t>
  </si>
  <si>
    <t>STEP 3 - Inserire nella casella del costo orario, il prezzo al kWh della Vs. zona di competenza. Otterrete il risparmio economico orario, dopo l'installazione dell'upgrade (casella arancione).</t>
  </si>
  <si>
    <t>STEP 4 - Dati il valore dell'investimento (derivante dal PRV a Vs. mani) e dal ROI espresso in ore, prego inserire, a seconda della stagione, il numero di ore lavorate giornalmente e il numero di giorni lavorati al mese. Otterete il ROI espresso in mesi (casella blu)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</si>
</sst>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1A3568"/>
      <name val="Century Gothic"/>
      <family val="2"/>
    </font>
    <font>
      <i/>
      <sz val="10"/>
      <color theme="1"/>
      <name val="Century Gothic"/>
      <family val="2"/>
    </font>
    <font>
      <b/>
      <sz val="11"/>
      <name val="Calibri"/>
      <family val="2"/>
      <scheme val="minor"/>
    </font>
    <font>
      <b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6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Protection="1">
      <protection locked="0"/>
    </xf>
    <xf numFmtId="9" fontId="4" fillId="0" borderId="12" xfId="0" applyNumberFormat="1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right" vertical="center"/>
    </xf>
    <xf numFmtId="164" fontId="4" fillId="0" borderId="12" xfId="0" applyNumberFormat="1" applyFont="1" applyBorder="1" applyProtection="1"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164" fontId="4" fillId="4" borderId="10" xfId="0" applyNumberFormat="1" applyFont="1" applyFill="1" applyBorder="1" applyProtection="1"/>
    <xf numFmtId="0" fontId="4" fillId="0" borderId="8" xfId="0" applyFont="1" applyBorder="1" applyProtection="1">
      <protection locked="0"/>
    </xf>
    <xf numFmtId="1" fontId="4" fillId="0" borderId="10" xfId="0" applyNumberFormat="1" applyFont="1" applyBorder="1" applyProtection="1"/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" fontId="4" fillId="5" borderId="10" xfId="0" applyNumberFormat="1" applyFont="1" applyFill="1" applyBorder="1" applyProtection="1"/>
    <xf numFmtId="0" fontId="4" fillId="0" borderId="0" xfId="0" applyFont="1"/>
    <xf numFmtId="0" fontId="4" fillId="3" borderId="9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5" fillId="5" borderId="9" xfId="0" applyFont="1" applyFill="1" applyBorder="1" applyProtection="1">
      <protection locked="0"/>
    </xf>
    <xf numFmtId="0" fontId="8" fillId="0" borderId="0" xfId="0" applyFont="1"/>
    <xf numFmtId="0" fontId="9" fillId="5" borderId="8" xfId="0" applyFont="1" applyFill="1" applyBorder="1" applyProtection="1">
      <protection locked="0"/>
    </xf>
    <xf numFmtId="0" fontId="9" fillId="5" borderId="9" xfId="0" applyFont="1" applyFill="1" applyBorder="1" applyProtection="1">
      <protection locked="0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0" xfId="0" applyFont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18" sqref="F18"/>
    </sheetView>
  </sheetViews>
  <sheetFormatPr defaultRowHeight="15" x14ac:dyDescent="0.25"/>
  <cols>
    <col min="6" max="6" width="11.5703125" customWidth="1"/>
  </cols>
  <sheetData>
    <row r="1" spans="2:11" x14ac:dyDescent="0.25">
      <c r="B1" s="30" t="s">
        <v>12</v>
      </c>
      <c r="C1" s="30"/>
      <c r="D1" s="30"/>
      <c r="E1" s="30"/>
      <c r="F1" s="30"/>
      <c r="G1" s="20"/>
      <c r="H1" s="20"/>
      <c r="I1" s="20"/>
      <c r="J1" s="20"/>
      <c r="K1" s="20"/>
    </row>
    <row r="2" spans="2:1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x14ac:dyDescent="0.25">
      <c r="B3" s="31" t="s">
        <v>0</v>
      </c>
      <c r="C3" s="32"/>
      <c r="D3" s="32"/>
      <c r="E3" s="33"/>
      <c r="F3" s="1" t="s">
        <v>1</v>
      </c>
      <c r="G3" s="20"/>
      <c r="H3" s="20"/>
      <c r="I3" s="20"/>
      <c r="J3" s="20"/>
      <c r="K3" s="20"/>
    </row>
    <row r="4" spans="2:11" x14ac:dyDescent="0.25">
      <c r="B4" s="34"/>
      <c r="C4" s="35"/>
      <c r="D4" s="35"/>
      <c r="E4" s="36"/>
      <c r="F4" s="2">
        <v>24</v>
      </c>
      <c r="G4" s="20"/>
      <c r="H4" s="20"/>
      <c r="I4" s="20"/>
      <c r="J4" s="20"/>
      <c r="K4" s="20"/>
    </row>
    <row r="5" spans="2:1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44.25" customHeight="1" x14ac:dyDescent="0.25">
      <c r="B6" s="27" t="s">
        <v>13</v>
      </c>
      <c r="C6" s="28"/>
      <c r="D6" s="28"/>
      <c r="E6" s="28"/>
      <c r="F6" s="29"/>
      <c r="G6" s="20"/>
      <c r="H6" s="20"/>
      <c r="I6" s="20"/>
      <c r="J6" s="20"/>
      <c r="K6" s="20"/>
    </row>
    <row r="7" spans="2:11" x14ac:dyDescent="0.25">
      <c r="B7" s="37" t="s">
        <v>2</v>
      </c>
      <c r="C7" s="38"/>
      <c r="D7" s="38"/>
      <c r="E7" s="38"/>
      <c r="F7" s="3">
        <v>8254</v>
      </c>
      <c r="G7" s="20"/>
      <c r="H7" s="20"/>
      <c r="I7" s="20"/>
      <c r="J7" s="20"/>
      <c r="K7" s="20"/>
    </row>
    <row r="8" spans="2:11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ht="46.5" customHeight="1" x14ac:dyDescent="0.25">
      <c r="B9" s="27" t="s">
        <v>14</v>
      </c>
      <c r="C9" s="28"/>
      <c r="D9" s="28"/>
      <c r="E9" s="28"/>
      <c r="F9" s="29"/>
      <c r="G9" s="20"/>
      <c r="H9" s="20"/>
      <c r="I9" s="20"/>
      <c r="J9" s="20"/>
      <c r="K9" s="20"/>
    </row>
    <row r="10" spans="2:11" x14ac:dyDescent="0.25">
      <c r="B10" s="4" t="s">
        <v>3</v>
      </c>
      <c r="C10" s="17"/>
      <c r="D10" s="17"/>
      <c r="E10" s="17"/>
      <c r="F10" s="5">
        <v>0.3</v>
      </c>
      <c r="G10" s="20"/>
      <c r="H10" s="20"/>
      <c r="I10" s="20"/>
      <c r="J10" s="20"/>
      <c r="K10" s="20"/>
    </row>
    <row r="11" spans="2:11" x14ac:dyDescent="0.25">
      <c r="B11" s="6" t="s">
        <v>11</v>
      </c>
      <c r="C11" s="21"/>
      <c r="D11" s="21"/>
      <c r="E11" s="21"/>
      <c r="F11" s="7">
        <f>(F7*F10)/F21</f>
        <v>123.80999999999999</v>
      </c>
      <c r="G11" s="20"/>
      <c r="H11" s="20"/>
      <c r="I11" s="20"/>
      <c r="J11" s="20"/>
      <c r="K11" s="20"/>
    </row>
    <row r="12" spans="2:1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2:11" ht="61.5" customHeight="1" x14ac:dyDescent="0.25">
      <c r="B13" s="27" t="s">
        <v>15</v>
      </c>
      <c r="C13" s="28"/>
      <c r="D13" s="28"/>
      <c r="E13" s="28"/>
      <c r="F13" s="29"/>
      <c r="G13" s="20"/>
      <c r="H13" s="20"/>
      <c r="I13" s="20"/>
      <c r="J13" s="20"/>
      <c r="K13" s="20"/>
    </row>
    <row r="14" spans="2:11" x14ac:dyDescent="0.25">
      <c r="B14" s="4" t="s">
        <v>4</v>
      </c>
      <c r="C14" s="17"/>
      <c r="D14" s="17"/>
      <c r="E14" s="17"/>
      <c r="F14" s="8">
        <v>0.1</v>
      </c>
      <c r="G14" s="20"/>
      <c r="H14" s="20"/>
      <c r="I14" s="20"/>
      <c r="J14" s="20"/>
      <c r="K14" s="20"/>
    </row>
    <row r="15" spans="2:11" x14ac:dyDescent="0.25">
      <c r="B15" s="9" t="s">
        <v>5</v>
      </c>
      <c r="C15" s="10"/>
      <c r="D15" s="10"/>
      <c r="E15" s="10"/>
      <c r="F15" s="11">
        <f>F11*F14</f>
        <v>12.381</v>
      </c>
      <c r="G15" s="20"/>
      <c r="H15" s="20"/>
      <c r="I15" s="20"/>
      <c r="J15" s="20"/>
      <c r="K15" s="20"/>
    </row>
    <row r="16" spans="2:1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79.5" customHeight="1" x14ac:dyDescent="0.25">
      <c r="B17" s="27" t="s">
        <v>16</v>
      </c>
      <c r="C17" s="28"/>
      <c r="D17" s="28"/>
      <c r="E17" s="28"/>
      <c r="F17" s="29"/>
      <c r="G17" s="20"/>
      <c r="H17" s="20"/>
      <c r="I17" s="20"/>
      <c r="J17" s="20"/>
      <c r="K17" s="20"/>
    </row>
    <row r="18" spans="1:11" x14ac:dyDescent="0.25">
      <c r="B18" s="4" t="s">
        <v>6</v>
      </c>
      <c r="C18" s="17"/>
      <c r="D18" s="17"/>
      <c r="E18" s="17"/>
      <c r="F18" s="8">
        <f>SUM(((F4*810)+((F4/4)*500)))</f>
        <v>22440</v>
      </c>
      <c r="G18" s="20"/>
      <c r="H18" s="20"/>
      <c r="I18" s="20"/>
      <c r="J18" s="20"/>
      <c r="K18" s="20"/>
    </row>
    <row r="19" spans="1:11" x14ac:dyDescent="0.25">
      <c r="B19" s="12" t="s">
        <v>7</v>
      </c>
      <c r="C19" s="22"/>
      <c r="D19" s="22"/>
      <c r="E19" s="22"/>
      <c r="F19" s="13">
        <f>F18/F15</f>
        <v>1812.4545674824328</v>
      </c>
      <c r="G19" s="20"/>
      <c r="H19" s="20"/>
      <c r="I19" s="20"/>
      <c r="J19" s="20"/>
      <c r="K19" s="20"/>
    </row>
    <row r="20" spans="1:1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B21" s="14" t="s">
        <v>8</v>
      </c>
      <c r="C21" s="15"/>
      <c r="D21" s="15"/>
      <c r="E21" s="15"/>
      <c r="F21" s="16">
        <v>20</v>
      </c>
      <c r="G21" s="20"/>
      <c r="H21" s="20"/>
      <c r="I21" s="20"/>
      <c r="J21" s="20"/>
      <c r="K21" s="20"/>
    </row>
    <row r="22" spans="1:11" x14ac:dyDescent="0.25">
      <c r="B22" s="4" t="s">
        <v>9</v>
      </c>
      <c r="C22" s="17"/>
      <c r="D22" s="17"/>
      <c r="E22" s="17"/>
      <c r="F22" s="18">
        <v>22</v>
      </c>
      <c r="G22" s="20"/>
      <c r="H22" s="20"/>
      <c r="I22" s="20"/>
      <c r="J22" s="20"/>
      <c r="K22" s="20"/>
    </row>
    <row r="23" spans="1:11" x14ac:dyDescent="0.25">
      <c r="A23" s="24"/>
      <c r="B23" s="25" t="s">
        <v>10</v>
      </c>
      <c r="C23" s="26"/>
      <c r="D23" s="23"/>
      <c r="E23" s="23"/>
      <c r="F23" s="19">
        <f>F19/(F21*F22)</f>
        <v>4.1192149260964381</v>
      </c>
      <c r="G23" s="20"/>
      <c r="H23" s="20"/>
      <c r="I23" s="20"/>
      <c r="J23" s="20"/>
      <c r="K23" s="20"/>
    </row>
  </sheetData>
  <mergeCells count="8">
    <mergeCell ref="B13:F13"/>
    <mergeCell ref="B17:F17"/>
    <mergeCell ref="B1:F1"/>
    <mergeCell ref="B3:E3"/>
    <mergeCell ref="B4:E4"/>
    <mergeCell ref="B7:E7"/>
    <mergeCell ref="B6:F6"/>
    <mergeCell ref="B9:F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2022-02-01T11:09:13Z</dcterms:modified>
</cp:coreProperties>
</file>